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davarzanim1\Desktop\نواقص\"/>
    </mc:Choice>
  </mc:AlternateContent>
  <xr:revisionPtr revIDLastSave="0" documentId="8_{78578E9F-0E5C-4AC3-8E00-F3938EE1DE17}" xr6:coauthVersionLast="36" xr6:coauthVersionMax="36" xr10:uidLastSave="{00000000-0000-0000-0000-000000000000}"/>
  <bookViews>
    <workbookView xWindow="0" yWindow="0" windowWidth="20460" windowHeight="7680" xr2:uid="{00000000-000D-0000-FFFF-FFFF00000000}"/>
  </bookViews>
  <sheets>
    <sheet name="Sheet1" sheetId="1" r:id="rId1"/>
  </sheets>
  <definedNames>
    <definedName name="StudentListExport__37__1" localSheetId="0">Sheet1!$A$1:$C$20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3" i="1"/>
  <c r="A20" i="1" l="1"/>
  <c r="A19" i="1"/>
  <c r="A18" i="1"/>
  <c r="A17" i="1"/>
  <c r="A16" i="1"/>
  <c r="A15" i="1"/>
  <c r="A13" i="1"/>
  <c r="A12" i="1"/>
  <c r="A11" i="1"/>
  <c r="A10" i="1"/>
  <c r="A9" i="1"/>
  <c r="A7" i="1"/>
  <c r="A6" i="1"/>
  <c r="A5" i="1"/>
  <c r="A4" i="1"/>
  <c r="A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StudentListExport (37)" type="6" refreshedVersion="5" background="1" saveData="1">
    <textPr codePage="65001" sourceFile="C:\Users\kermanshahia2\Downloads\StudentListExport (37).csv" decimal="/" comma="1">
      <textFields count="4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<sst xmlns="http://schemas.openxmlformats.org/spreadsheetml/2006/main" count="62" uniqueCount="56">
  <si>
    <t>شماره دانشجویی</t>
  </si>
  <si>
    <t>نام</t>
  </si>
  <si>
    <t>نام‌خانوادگی</t>
  </si>
  <si>
    <t>نصير</t>
  </si>
  <si>
    <t>عارف</t>
  </si>
  <si>
    <t>الماسي نژاد</t>
  </si>
  <si>
    <t>اميرحسين</t>
  </si>
  <si>
    <t>سيدمهدي</t>
  </si>
  <si>
    <t>جعفري نسب</t>
  </si>
  <si>
    <t>نازنين</t>
  </si>
  <si>
    <t>حسين زاده</t>
  </si>
  <si>
    <t>امير</t>
  </si>
  <si>
    <t>محمدحسين</t>
  </si>
  <si>
    <t>محمدامين</t>
  </si>
  <si>
    <t>دولت آبادي</t>
  </si>
  <si>
    <t>محمد</t>
  </si>
  <si>
    <t>سليماني</t>
  </si>
  <si>
    <t>محمدصديق</t>
  </si>
  <si>
    <t>شهبازي</t>
  </si>
  <si>
    <t>سهيل</t>
  </si>
  <si>
    <t>شيربان خطبه سرا</t>
  </si>
  <si>
    <t>عطاري بجدني</t>
  </si>
  <si>
    <t>مرتضي</t>
  </si>
  <si>
    <t>نيكان</t>
  </si>
  <si>
    <t>آرمين</t>
  </si>
  <si>
    <t>كلاتهء</t>
  </si>
  <si>
    <t>مهران</t>
  </si>
  <si>
    <t>پارسافر</t>
  </si>
  <si>
    <t>واحدي مقدم</t>
  </si>
  <si>
    <t>نقص مدارک</t>
  </si>
  <si>
    <t>مهدی</t>
  </si>
  <si>
    <t>مرتضی</t>
  </si>
  <si>
    <t>سلامت جسمانی و روانی-</t>
  </si>
  <si>
    <t>سلامت جسمانی و روانی-تسویه حساب صندوق رفاه-عکس-</t>
  </si>
  <si>
    <t>4032130001225018</t>
  </si>
  <si>
    <t xml:space="preserve">اسفندياري          </t>
  </si>
  <si>
    <t>تاییدیه و ریز نمرات مقطع کاردانی-معافیت تحصیلی</t>
  </si>
  <si>
    <t>فرم شماره 7-تسویه حساب صندوق رفاه-تاییدیه و ریز نمرات مقطع کاردانی</t>
  </si>
  <si>
    <t>تاییدیه و ریز نمرات مقطع کاردانی</t>
  </si>
  <si>
    <t>فرم شماره 7-تسویه حساب صندوق رفاه-تاییدیه و ریز نمرات مقطع کاردانی-معافیت تحصیلی-فیش پرداخت هزینه ثبت نام</t>
  </si>
  <si>
    <t>تاییدیه و ریز نمرات مقطع کاردانی-فرم شماره 7- تسویه حساب صندوق رفاه-فرم معافیت تحصیلی-6قطعه عکس</t>
  </si>
  <si>
    <r>
      <t>سلامت جسمانی و روانی-</t>
    </r>
    <r>
      <rPr>
        <sz val="11"/>
        <color theme="1"/>
        <rFont val="Calibri"/>
        <family val="2"/>
        <charset val="178"/>
        <scheme val="minor"/>
      </rPr>
      <t>مجوز مشروط</t>
    </r>
  </si>
  <si>
    <t>گواهی سلامت جسمانی و روانی-</t>
  </si>
  <si>
    <t>تسویه حساب صندوق رفاه-سلامت جسمانی و روانی-</t>
  </si>
  <si>
    <t>سلامت جسمانی و روانی</t>
  </si>
  <si>
    <t>فرم شماره 7-تسویه حساب صندوق رفاه-معافیت تحصیلی-فیش پرداخت هزینه ثبت نام</t>
  </si>
  <si>
    <t xml:space="preserve">پایان طرح - </t>
  </si>
  <si>
    <t>نامه موافقت با ثبت نام و ادامه تحصیل</t>
  </si>
  <si>
    <t xml:space="preserve">سلامت جسمانی و روانی </t>
  </si>
  <si>
    <r>
      <t>سلامت جسمانی و روانی-درخواست دانشنامه یا تمدید اعتبار مدرک تحصیلی-</t>
    </r>
    <r>
      <rPr>
        <b/>
        <sz val="11"/>
        <color rgb="FFFF0000"/>
        <rFont val="Calibri"/>
        <family val="2"/>
        <scheme val="minor"/>
      </rPr>
      <t>نامه موافقت با ثبت نام و ادامه تحصیل-</t>
    </r>
  </si>
  <si>
    <r>
      <t xml:space="preserve">خطيري دوست  </t>
    </r>
    <r>
      <rPr>
        <b/>
        <sz val="11"/>
        <color rgb="FFFF0000"/>
        <rFont val="Calibri"/>
        <family val="2"/>
        <scheme val="minor"/>
      </rPr>
      <t xml:space="preserve">   </t>
    </r>
  </si>
  <si>
    <r>
      <t xml:space="preserve">دادبود              </t>
    </r>
    <r>
      <rPr>
        <b/>
        <sz val="11"/>
        <color rgb="FFFF0000"/>
        <rFont val="Calibri"/>
        <family val="2"/>
        <scheme val="minor"/>
      </rPr>
      <t xml:space="preserve">   </t>
    </r>
  </si>
  <si>
    <r>
      <t>مهری</t>
    </r>
    <r>
      <rPr>
        <b/>
        <sz val="11"/>
        <color rgb="FFFF0000"/>
        <rFont val="Calibri"/>
        <family val="2"/>
        <scheme val="minor"/>
      </rPr>
      <t xml:space="preserve">             </t>
    </r>
  </si>
  <si>
    <t xml:space="preserve">هواسي زاده     </t>
  </si>
  <si>
    <t xml:space="preserve">محمدپور           </t>
  </si>
  <si>
    <t xml:space="preserve">اسماعیلی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</si>
</sst>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78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4" borderId="3" xfId="0" applyNumberFormat="1" applyFill="1" applyBorder="1" applyAlignment="1">
      <alignment horizontal="center" vertical="center"/>
    </xf>
    <xf numFmtId="0" fontId="0" fillId="4" borderId="4" xfId="0" applyFill="1" applyBorder="1"/>
    <xf numFmtId="49" fontId="0" fillId="0" borderId="3" xfId="0" applyNumberFormat="1" applyBorder="1" applyAlignment="1">
      <alignment horizontal="center" vertical="center"/>
    </xf>
    <xf numFmtId="0" fontId="0" fillId="0" borderId="4" xfId="0" applyBorder="1"/>
    <xf numFmtId="49" fontId="0" fillId="3" borderId="3" xfId="0" applyNumberFormat="1" applyFill="1" applyBorder="1" applyAlignment="1">
      <alignment horizontal="center" vertical="center"/>
    </xf>
    <xf numFmtId="0" fontId="0" fillId="3" borderId="4" xfId="0" applyFill="1" applyBorder="1"/>
    <xf numFmtId="0" fontId="2" fillId="0" borderId="4" xfId="0" applyFont="1" applyBorder="1"/>
    <xf numFmtId="0" fontId="3" fillId="3" borderId="4" xfId="0" applyFont="1" applyFill="1" applyBorder="1"/>
    <xf numFmtId="49" fontId="0" fillId="2" borderId="3" xfId="0" applyNumberFormat="1" applyFill="1" applyBorder="1" applyAlignment="1">
      <alignment horizontal="center" vertical="center"/>
    </xf>
    <xf numFmtId="0" fontId="0" fillId="2" borderId="4" xfId="0" applyFill="1" applyBorder="1"/>
    <xf numFmtId="0" fontId="1" fillId="2" borderId="4" xfId="0" applyFont="1" applyFill="1" applyBorder="1"/>
    <xf numFmtId="0" fontId="0" fillId="0" borderId="4" xfId="0" applyBorder="1" applyAlignment="1">
      <alignment horizontal="right"/>
    </xf>
    <xf numFmtId="1" fontId="0" fillId="0" borderId="3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tudentListExport (37)_1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rightToLeft="1" tabSelected="1" workbookViewId="0">
      <selection activeCell="D23" sqref="A1:XFD1048576"/>
    </sheetView>
  </sheetViews>
  <sheetFormatPr defaultRowHeight="15" x14ac:dyDescent="0.25"/>
  <cols>
    <col min="1" max="1" width="23.85546875" style="5" customWidth="1"/>
    <col min="2" max="2" width="9.7109375" style="6" bestFit="1" customWidth="1"/>
    <col min="3" max="3" width="28.85546875" style="6" customWidth="1"/>
    <col min="4" max="4" width="121.28515625" style="6" customWidth="1"/>
    <col min="5" max="16384" width="9.140625" style="6"/>
  </cols>
  <sheetData>
    <row r="1" spans="1:4" s="2" customFormat="1" x14ac:dyDescent="0.25">
      <c r="A1" s="1" t="s">
        <v>0</v>
      </c>
      <c r="B1" s="2" t="s">
        <v>1</v>
      </c>
      <c r="C1" s="2" t="s">
        <v>2</v>
      </c>
      <c r="D1" s="2" t="s">
        <v>29</v>
      </c>
    </row>
    <row r="2" spans="1:4" s="4" customFormat="1" x14ac:dyDescent="0.25">
      <c r="A2" s="3" t="str">
        <f>"4032130001225002"</f>
        <v>4032130001225002</v>
      </c>
      <c r="B2" s="4" t="s">
        <v>3</v>
      </c>
      <c r="C2" s="4" t="s">
        <v>35</v>
      </c>
      <c r="D2" s="4" t="s">
        <v>43</v>
      </c>
    </row>
    <row r="3" spans="1:4" x14ac:dyDescent="0.25">
      <c r="A3" s="5" t="str">
        <f>"4032130001225003"</f>
        <v>4032130001225003</v>
      </c>
      <c r="B3" s="6" t="s">
        <v>15</v>
      </c>
      <c r="C3" s="6" t="s">
        <v>55</v>
      </c>
      <c r="D3" s="6" t="s">
        <v>45</v>
      </c>
    </row>
    <row r="4" spans="1:4" x14ac:dyDescent="0.25">
      <c r="A4" s="5" t="str">
        <f>"4032130001225004"</f>
        <v>4032130001225004</v>
      </c>
      <c r="B4" s="6" t="s">
        <v>4</v>
      </c>
      <c r="C4" s="6" t="s">
        <v>5</v>
      </c>
      <c r="D4" s="6" t="s">
        <v>38</v>
      </c>
    </row>
    <row r="5" spans="1:4" x14ac:dyDescent="0.25">
      <c r="A5" s="5" t="str">
        <f>"4032130001225006"</f>
        <v>4032130001225006</v>
      </c>
      <c r="B5" s="6" t="s">
        <v>7</v>
      </c>
      <c r="C5" s="6" t="s">
        <v>8</v>
      </c>
      <c r="D5" s="6" t="s">
        <v>33</v>
      </c>
    </row>
    <row r="6" spans="1:4" s="8" customFormat="1" x14ac:dyDescent="0.25">
      <c r="A6" s="7" t="str">
        <f>"4032130001225007"</f>
        <v>4032130001225007</v>
      </c>
      <c r="B6" s="8" t="s">
        <v>9</v>
      </c>
      <c r="C6" s="8" t="s">
        <v>10</v>
      </c>
      <c r="D6" s="6" t="s">
        <v>42</v>
      </c>
    </row>
    <row r="7" spans="1:4" x14ac:dyDescent="0.25">
      <c r="A7" s="5" t="str">
        <f>"4032130001225009"</f>
        <v>4032130001225009</v>
      </c>
      <c r="B7" s="6" t="s">
        <v>12</v>
      </c>
      <c r="C7" s="6" t="s">
        <v>50</v>
      </c>
      <c r="D7" s="6" t="s">
        <v>32</v>
      </c>
    </row>
    <row r="8" spans="1:4" x14ac:dyDescent="0.25">
      <c r="A8" s="5" t="str">
        <f>"4032130001225010"</f>
        <v>4032130001225010</v>
      </c>
      <c r="B8" s="6" t="s">
        <v>31</v>
      </c>
      <c r="C8" s="6" t="s">
        <v>51</v>
      </c>
      <c r="D8" s="9" t="s">
        <v>37</v>
      </c>
    </row>
    <row r="9" spans="1:4" s="8" customFormat="1" x14ac:dyDescent="0.25">
      <c r="A9" s="7" t="str">
        <f>"4032130001225011"</f>
        <v>4032130001225011</v>
      </c>
      <c r="B9" s="8" t="s">
        <v>13</v>
      </c>
      <c r="C9" s="8" t="s">
        <v>14</v>
      </c>
      <c r="D9" s="10" t="s">
        <v>46</v>
      </c>
    </row>
    <row r="10" spans="1:4" s="8" customFormat="1" x14ac:dyDescent="0.25">
      <c r="A10" s="7" t="str">
        <f>"4032130001225012"</f>
        <v>4032130001225012</v>
      </c>
      <c r="B10" s="8" t="s">
        <v>15</v>
      </c>
      <c r="C10" s="8" t="s">
        <v>16</v>
      </c>
      <c r="D10" s="8" t="s">
        <v>43</v>
      </c>
    </row>
    <row r="11" spans="1:4" x14ac:dyDescent="0.25">
      <c r="A11" s="5" t="str">
        <f>"4032130001225013"</f>
        <v>4032130001225013</v>
      </c>
      <c r="B11" s="6" t="s">
        <v>17</v>
      </c>
      <c r="C11" s="6" t="s">
        <v>18</v>
      </c>
      <c r="D11" s="6" t="s">
        <v>41</v>
      </c>
    </row>
    <row r="12" spans="1:4" s="12" customFormat="1" x14ac:dyDescent="0.25">
      <c r="A12" s="11" t="str">
        <f>"4032130001225014"</f>
        <v>4032130001225014</v>
      </c>
      <c r="B12" s="12" t="s">
        <v>19</v>
      </c>
      <c r="C12" s="12" t="s">
        <v>20</v>
      </c>
      <c r="D12" s="13" t="s">
        <v>47</v>
      </c>
    </row>
    <row r="13" spans="1:4" x14ac:dyDescent="0.25">
      <c r="A13" s="5" t="str">
        <f>"4032130001225017"</f>
        <v>4032130001225017</v>
      </c>
      <c r="B13" s="6" t="s">
        <v>11</v>
      </c>
      <c r="C13" s="6" t="s">
        <v>21</v>
      </c>
      <c r="D13" s="6" t="s">
        <v>32</v>
      </c>
    </row>
    <row r="14" spans="1:4" x14ac:dyDescent="0.25">
      <c r="A14" s="5" t="s">
        <v>34</v>
      </c>
      <c r="B14" s="6" t="s">
        <v>30</v>
      </c>
      <c r="C14" s="14" t="s">
        <v>52</v>
      </c>
      <c r="D14" s="6" t="s">
        <v>39</v>
      </c>
    </row>
    <row r="15" spans="1:4" s="8" customFormat="1" x14ac:dyDescent="0.25">
      <c r="A15" s="7" t="str">
        <f>"4032130001225020"</f>
        <v>4032130001225020</v>
      </c>
      <c r="B15" s="8" t="s">
        <v>22</v>
      </c>
      <c r="C15" s="8" t="s">
        <v>23</v>
      </c>
      <c r="D15" s="8" t="s">
        <v>48</v>
      </c>
    </row>
    <row r="16" spans="1:4" x14ac:dyDescent="0.25">
      <c r="A16" s="5" t="str">
        <f>"4032130001225021"</f>
        <v>4032130001225021</v>
      </c>
      <c r="B16" s="6" t="s">
        <v>24</v>
      </c>
      <c r="C16" s="6" t="s">
        <v>53</v>
      </c>
      <c r="D16" s="6" t="s">
        <v>40</v>
      </c>
    </row>
    <row r="17" spans="1:4" x14ac:dyDescent="0.25">
      <c r="A17" s="5" t="str">
        <f>"4032130001225022"</f>
        <v>4032130001225022</v>
      </c>
      <c r="B17" s="6" t="s">
        <v>15</v>
      </c>
      <c r="C17" s="6" t="s">
        <v>25</v>
      </c>
      <c r="D17" s="6" t="s">
        <v>32</v>
      </c>
    </row>
    <row r="18" spans="1:4" s="12" customFormat="1" x14ac:dyDescent="0.25">
      <c r="A18" s="11" t="str">
        <f>"4032130001225024"</f>
        <v>4032130001225024</v>
      </c>
      <c r="B18" s="12" t="s">
        <v>26</v>
      </c>
      <c r="C18" s="12" t="s">
        <v>27</v>
      </c>
      <c r="D18" s="12" t="s">
        <v>49</v>
      </c>
    </row>
    <row r="19" spans="1:4" x14ac:dyDescent="0.25">
      <c r="A19" s="5" t="str">
        <f>"4032130001225028"</f>
        <v>4032130001225028</v>
      </c>
      <c r="B19" s="6" t="s">
        <v>12</v>
      </c>
      <c r="C19" s="6" t="s">
        <v>54</v>
      </c>
      <c r="D19" s="6" t="s">
        <v>36</v>
      </c>
    </row>
    <row r="20" spans="1:4" x14ac:dyDescent="0.25">
      <c r="A20" s="5" t="str">
        <f>"4032130001225029"</f>
        <v>4032130001225029</v>
      </c>
      <c r="B20" s="6" t="s">
        <v>6</v>
      </c>
      <c r="C20" s="6" t="s">
        <v>28</v>
      </c>
      <c r="D20" s="6" t="s">
        <v>44</v>
      </c>
    </row>
    <row r="23" spans="1:4" x14ac:dyDescent="0.25">
      <c r="A23" s="1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Sheet1!StudentListExport__37__1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کرمانشاهی افروز</dc:creator>
  <cp:lastModifiedBy>داورزنی مریم</cp:lastModifiedBy>
  <dcterms:created xsi:type="dcterms:W3CDTF">2025-02-04T06:26:26Z</dcterms:created>
  <dcterms:modified xsi:type="dcterms:W3CDTF">2025-05-06T04:16:59Z</dcterms:modified>
</cp:coreProperties>
</file>